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69\Marchés S\2026\Marchés NNO\MAPA_S26B00107_DA2515B000047_Outillage_SLAMF\2_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'!$A$1:$P$14</definedName>
  </definedNames>
  <calcPr calcId="162913"/>
</workbook>
</file>

<file path=xl/calcChain.xml><?xml version="1.0" encoding="utf-8"?>
<calcChain xmlns="http://schemas.openxmlformats.org/spreadsheetml/2006/main">
  <c r="P4" i="1" l="1"/>
  <c r="P9" i="1"/>
  <c r="P10" i="1"/>
  <c r="P11" i="1" l="1"/>
  <c r="P12" i="1" s="1"/>
  <c r="P13" i="1" s="1"/>
</calcChain>
</file>

<file path=xl/sharedStrings.xml><?xml version="1.0" encoding="utf-8"?>
<sst xmlns="http://schemas.openxmlformats.org/spreadsheetml/2006/main" count="67" uniqueCount="56">
  <si>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</si>
  <si>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</si>
  <si>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</si>
  <si>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</si>
  <si>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</si>
  <si>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</si>
  <si>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</si>
  <si>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</si>
  <si>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</si>
  <si>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</si>
  <si>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</si>
  <si>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</si>
  <si>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</si>
  <si>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</si>
  <si>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</si>
  <si>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</si>
  <si>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</si>
  <si>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</si>
  <si>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</si>
  <si>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</si>
  <si>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</si>
  <si>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</si>
  <si>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</si>
  <si>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</si>
  <si>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</si>
  <si>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1240</t>
  </si>
  <si>
    <t>017221133</t>
  </si>
  <si>
    <t>TELEMETRE</t>
  </si>
  <si>
    <t>DIAMONDBACK HD 2000</t>
  </si>
  <si>
    <t>VORTEX OPTICS</t>
  </si>
  <si>
    <t>ANNEXE FINANCIERE S26B00107
Consultation N° 00037712</t>
  </si>
  <si>
    <t>3439</t>
  </si>
  <si>
    <t>145731275</t>
  </si>
  <si>
    <t>STATION DE SOUDAGE</t>
  </si>
  <si>
    <t>5120</t>
  </si>
  <si>
    <t>124090301</t>
  </si>
  <si>
    <t>CLE DE VISSAGE PINGER</t>
  </si>
  <si>
    <t>5180</t>
  </si>
  <si>
    <t>332128800</t>
  </si>
  <si>
    <t>KIT DE NETTOYAGE DE FIBRE OPTIQUE</t>
  </si>
  <si>
    <t>144209667</t>
  </si>
  <si>
    <t>DISPOSITIF D'ASPIRATION,DESSOU</t>
  </si>
  <si>
    <t>145552799</t>
  </si>
  <si>
    <t>PINCE A SERTIR</t>
  </si>
  <si>
    <t>5110</t>
  </si>
  <si>
    <t>145520361</t>
  </si>
  <si>
    <t>PINCE A DENUDER AUTOMATIQUE</t>
  </si>
  <si>
    <t>1003B.E</t>
  </si>
  <si>
    <t>STANLEY BLACK &amp; DECKER FRANCE SAS -FACOM</t>
  </si>
  <si>
    <t>TORQUE 3.0</t>
  </si>
  <si>
    <t>NOVEGA PRODUKTIONSSYSTEME GMBH</t>
  </si>
  <si>
    <t>LM-750C</t>
  </si>
  <si>
    <t>LIGHTMAX SL</t>
  </si>
  <si>
    <t>839A</t>
  </si>
  <si>
    <t>985894</t>
  </si>
  <si>
    <t>174.6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</si>
</sst>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0" x14ac:knownFonts="1">
    <font>
      <sz val="10"/>
      <name val="Arial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textRotation="90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9" fillId="0" borderId="0" xfId="0" applyNumberFormat="1" applyFont="1" applyFill="1" applyBorder="1" applyAlignment="1" applyProtection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0" fillId="0" borderId="1" xfId="0" applyBorder="1"/>
    <xf numFmtId="0" fontId="6" fillId="0" borderId="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5" xfId="0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2">
    <cellStyle name="Normal" xfId="0" builtinId="0"/>
    <cellStyle name="Normal_Feuil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tabSelected="1" topLeftCell="A4" zoomScale="55" zoomScaleNormal="55" workbookViewId="0">
      <selection activeCell="F9" sqref="F9:F10"/>
    </sheetView>
  </sheetViews>
  <sheetFormatPr baseColWidth="10" defaultColWidth="9.1796875" defaultRowHeight="12.5" x14ac:dyDescent="0.25"/>
  <cols>
    <col min="1" max="1" width="7.7265625" style="5" customWidth="1"/>
    <col min="2" max="2" width="8.26953125" style="6" customWidth="1"/>
    <col min="3" max="3" width="17" style="7" customWidth="1"/>
    <col min="4" max="4" width="43.26953125" style="6" customWidth="1"/>
    <col min="5" max="5" width="34.7265625" style="8" customWidth="1"/>
    <col min="6" max="6" width="35.7265625" style="9" customWidth="1"/>
    <col min="7" max="7" width="18.7265625" style="9" customWidth="1"/>
    <col min="8" max="10" width="12.7265625" style="6" customWidth="1"/>
    <col min="11" max="11" width="19.54296875" style="6" bestFit="1" customWidth="1"/>
    <col min="12" max="12" width="5.7265625" style="6" customWidth="1"/>
    <col min="13" max="13" width="6.7265625" style="10" bestFit="1" customWidth="1"/>
    <col min="14" max="14" width="15.7265625" style="10" customWidth="1"/>
    <col min="15" max="15" width="13.7265625" style="6" customWidth="1"/>
    <col min="16" max="16" width="14.26953125" style="6" customWidth="1"/>
    <col min="17" max="16384" width="9.1796875" style="6"/>
  </cols>
  <sheetData>
    <row r="1" spans="1:16" s="1" customFormat="1" ht="40.9" customHeight="1" x14ac:dyDescent="0.25">
      <c r="A1" s="38" t="s">
        <v>30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40"/>
    </row>
    <row r="2" spans="1:16" s="1" customFormat="1" ht="31.5" customHeight="1" x14ac:dyDescent="0.25">
      <c r="A2" s="44" t="s">
        <v>0</v>
      </c>
      <c r="B2" s="54" t="s">
        <v>10</v>
      </c>
      <c r="C2" s="55"/>
      <c r="D2" s="49" t="s">
        <v>11</v>
      </c>
      <c r="E2" s="44" t="s">
        <v>21</v>
      </c>
      <c r="F2" s="44" t="s">
        <v>16</v>
      </c>
      <c r="G2" s="44" t="s">
        <v>17</v>
      </c>
      <c r="H2" s="41" t="s">
        <v>14</v>
      </c>
      <c r="I2" s="42"/>
      <c r="J2" s="42"/>
      <c r="K2" s="43"/>
      <c r="L2" s="46" t="s">
        <v>2</v>
      </c>
      <c r="M2" s="44" t="s">
        <v>6</v>
      </c>
      <c r="N2" s="44" t="s">
        <v>18</v>
      </c>
      <c r="O2" s="52" t="s">
        <v>7</v>
      </c>
      <c r="P2" s="46" t="s">
        <v>8</v>
      </c>
    </row>
    <row r="3" spans="1:16" s="1" customFormat="1" ht="140.25" customHeight="1" x14ac:dyDescent="0.25">
      <c r="A3" s="48"/>
      <c r="B3" s="2" t="s">
        <v>1</v>
      </c>
      <c r="C3" s="3" t="s">
        <v>5</v>
      </c>
      <c r="D3" s="50"/>
      <c r="E3" s="47"/>
      <c r="F3" s="48"/>
      <c r="G3" s="45"/>
      <c r="H3" s="4" t="s">
        <v>22</v>
      </c>
      <c r="I3" s="4" t="s">
        <v>19</v>
      </c>
      <c r="J3" s="4" t="s">
        <v>23</v>
      </c>
      <c r="K3" s="4" t="s">
        <v>20</v>
      </c>
      <c r="L3" s="45"/>
      <c r="M3" s="51"/>
      <c r="N3" s="51"/>
      <c r="O3" s="53"/>
      <c r="P3" s="47"/>
    </row>
    <row r="4" spans="1:16" s="1" customFormat="1" ht="49.9" customHeight="1" x14ac:dyDescent="0.25">
      <c r="A4" s="11">
        <v>1</v>
      </c>
      <c r="B4" s="12" t="s">
        <v>31</v>
      </c>
      <c r="C4" s="12" t="s">
        <v>32</v>
      </c>
      <c r="D4" s="17" t="s">
        <v>33</v>
      </c>
      <c r="E4" s="17" t="s">
        <v>47</v>
      </c>
      <c r="F4" s="13" t="s">
        <v>48</v>
      </c>
      <c r="G4" s="14"/>
      <c r="H4" s="21"/>
      <c r="I4" s="15"/>
      <c r="J4" s="15"/>
      <c r="K4" s="15"/>
      <c r="L4" s="22">
        <v>3</v>
      </c>
      <c r="M4" s="16" t="s">
        <v>15</v>
      </c>
      <c r="N4" s="16"/>
      <c r="O4" s="16"/>
      <c r="P4" s="18">
        <f t="shared" ref="P4:P10" si="0">N4*L4</f>
        <v>0</v>
      </c>
    </row>
    <row r="5" spans="1:16" s="1" customFormat="1" ht="49.9" customHeight="1" x14ac:dyDescent="0.25">
      <c r="A5" s="11">
        <v>2</v>
      </c>
      <c r="B5" s="12" t="s">
        <v>25</v>
      </c>
      <c r="C5" s="12" t="s">
        <v>26</v>
      </c>
      <c r="D5" s="17" t="s">
        <v>27</v>
      </c>
      <c r="E5" s="17" t="s">
        <v>28</v>
      </c>
      <c r="F5" s="13" t="s">
        <v>29</v>
      </c>
      <c r="G5" s="14"/>
      <c r="H5" s="21"/>
      <c r="I5" s="15"/>
      <c r="J5" s="15"/>
      <c r="K5" s="15"/>
      <c r="L5" s="22">
        <v>3</v>
      </c>
      <c r="M5" s="16" t="s">
        <v>15</v>
      </c>
      <c r="N5" s="16"/>
      <c r="O5" s="16"/>
      <c r="P5" s="18"/>
    </row>
    <row r="6" spans="1:16" s="1" customFormat="1" ht="49.9" customHeight="1" x14ac:dyDescent="0.25">
      <c r="A6" s="11">
        <v>3</v>
      </c>
      <c r="B6" s="12" t="s">
        <v>34</v>
      </c>
      <c r="C6" s="12" t="s">
        <v>35</v>
      </c>
      <c r="D6" s="17" t="s">
        <v>36</v>
      </c>
      <c r="E6" s="17" t="s">
        <v>49</v>
      </c>
      <c r="F6" s="13" t="s">
        <v>50</v>
      </c>
      <c r="G6" s="14"/>
      <c r="H6" s="21"/>
      <c r="I6" s="15"/>
      <c r="J6" s="15"/>
      <c r="K6" s="15"/>
      <c r="L6" s="22">
        <v>3</v>
      </c>
      <c r="M6" s="16" t="s">
        <v>15</v>
      </c>
      <c r="N6" s="16"/>
      <c r="O6" s="16"/>
      <c r="P6" s="18"/>
    </row>
    <row r="7" spans="1:16" s="1" customFormat="1" ht="49.9" customHeight="1" x14ac:dyDescent="0.25">
      <c r="A7" s="11">
        <v>4</v>
      </c>
      <c r="B7" s="12" t="s">
        <v>37</v>
      </c>
      <c r="C7" s="12" t="s">
        <v>38</v>
      </c>
      <c r="D7" s="17" t="s">
        <v>39</v>
      </c>
      <c r="E7" s="17" t="s">
        <v>51</v>
      </c>
      <c r="F7" s="13" t="s">
        <v>52</v>
      </c>
      <c r="G7" s="14"/>
      <c r="H7" s="21"/>
      <c r="I7" s="15"/>
      <c r="J7" s="15"/>
      <c r="K7" s="15"/>
      <c r="L7" s="22">
        <v>3</v>
      </c>
      <c r="M7" s="16" t="s">
        <v>15</v>
      </c>
      <c r="N7" s="16"/>
      <c r="O7" s="16"/>
      <c r="P7" s="18"/>
    </row>
    <row r="8" spans="1:16" s="1" customFormat="1" ht="49.9" customHeight="1" x14ac:dyDescent="0.25">
      <c r="A8" s="11">
        <v>5</v>
      </c>
      <c r="B8" s="12" t="s">
        <v>31</v>
      </c>
      <c r="C8" s="12" t="s">
        <v>40</v>
      </c>
      <c r="D8" s="17" t="s">
        <v>41</v>
      </c>
      <c r="E8" s="17" t="s">
        <v>53</v>
      </c>
      <c r="F8" s="13" t="s">
        <v>48</v>
      </c>
      <c r="G8" s="14"/>
      <c r="H8" s="21"/>
      <c r="I8" s="15"/>
      <c r="J8" s="15"/>
      <c r="K8" s="15"/>
      <c r="L8" s="22">
        <v>4</v>
      </c>
      <c r="M8" s="16" t="s">
        <v>15</v>
      </c>
      <c r="N8" s="16"/>
      <c r="O8" s="16"/>
      <c r="P8" s="18"/>
    </row>
    <row r="9" spans="1:16" s="1" customFormat="1" ht="49.9" customHeight="1" x14ac:dyDescent="0.25">
      <c r="A9" s="11">
        <v>6</v>
      </c>
      <c r="B9" s="12" t="s">
        <v>34</v>
      </c>
      <c r="C9" s="12" t="s">
        <v>42</v>
      </c>
      <c r="D9" s="17" t="s">
        <v>43</v>
      </c>
      <c r="E9" s="17" t="s">
        <v>54</v>
      </c>
      <c r="F9" s="13" t="s">
        <v>48</v>
      </c>
      <c r="G9" s="14"/>
      <c r="H9" s="21"/>
      <c r="I9" s="15"/>
      <c r="J9" s="15"/>
      <c r="K9" s="15"/>
      <c r="L9" s="22">
        <v>4</v>
      </c>
      <c r="M9" s="16" t="s">
        <v>15</v>
      </c>
      <c r="N9" s="16"/>
      <c r="O9" s="16"/>
      <c r="P9" s="18">
        <f t="shared" si="0"/>
        <v>0</v>
      </c>
    </row>
    <row r="10" spans="1:16" s="1" customFormat="1" ht="49.9" customHeight="1" x14ac:dyDescent="0.25">
      <c r="A10" s="11">
        <v>7</v>
      </c>
      <c r="B10" s="12" t="s">
        <v>44</v>
      </c>
      <c r="C10" s="12" t="s">
        <v>45</v>
      </c>
      <c r="D10" s="17" t="s">
        <v>46</v>
      </c>
      <c r="E10" s="17" t="s">
        <v>55</v>
      </c>
      <c r="F10" s="13" t="s">
        <v>48</v>
      </c>
      <c r="G10" s="14"/>
      <c r="H10" s="21"/>
      <c r="I10" s="15"/>
      <c r="J10" s="15"/>
      <c r="K10" s="15"/>
      <c r="L10" s="22">
        <v>6</v>
      </c>
      <c r="M10" s="16" t="s">
        <v>15</v>
      </c>
      <c r="N10" s="16"/>
      <c r="O10" s="16"/>
      <c r="P10" s="18">
        <f t="shared" si="0"/>
        <v>0</v>
      </c>
    </row>
    <row r="11" spans="1:16" s="1" customFormat="1" ht="17.25" customHeight="1" x14ac:dyDescent="0.25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8" t="s">
        <v>3</v>
      </c>
      <c r="O11" s="29"/>
      <c r="P11" s="19">
        <f>SUM(P4:P10)</f>
        <v>0</v>
      </c>
    </row>
    <row r="12" spans="1:16" s="1" customFormat="1" ht="21" customHeight="1" x14ac:dyDescent="0.25">
      <c r="A12" s="30" t="s">
        <v>12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2" t="s">
        <v>9</v>
      </c>
      <c r="O12" s="33"/>
      <c r="P12" s="20">
        <f>P11*0.2</f>
        <v>0</v>
      </c>
    </row>
    <row r="13" spans="1:16" s="1" customFormat="1" ht="21" customHeight="1" x14ac:dyDescent="0.25">
      <c r="A13" s="34" t="s">
        <v>13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6" t="s">
        <v>4</v>
      </c>
      <c r="O13" s="37"/>
      <c r="P13" s="20">
        <f>P11+P12</f>
        <v>0</v>
      </c>
    </row>
    <row r="14" spans="1:16" s="1" customFormat="1" ht="75" customHeight="1" x14ac:dyDescent="0.25">
      <c r="A14" s="23" t="s">
        <v>24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5"/>
    </row>
  </sheetData>
  <mergeCells count="20"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  <mergeCell ref="A14:P14"/>
    <mergeCell ref="A11:M11"/>
    <mergeCell ref="N11:O11"/>
    <mergeCell ref="A12:M12"/>
    <mergeCell ref="N12:O12"/>
    <mergeCell ref="A13:M13"/>
    <mergeCell ref="N13:O13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UGUEN Erwan TECH SUPE ETUD FAB</cp:lastModifiedBy>
  <cp:lastPrinted>2026-02-17T10:47:39Z</cp:lastPrinted>
  <dcterms:created xsi:type="dcterms:W3CDTF">2009-01-22T13:30:08Z</dcterms:created>
  <dcterms:modified xsi:type="dcterms:W3CDTF">2026-02-17T10:48:20Z</dcterms:modified>
</cp:coreProperties>
</file>